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<sst xmlns="http://schemas.openxmlformats.org/spreadsheetml/2006/main" count="119" uniqueCount="51">
  <si>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</si>
  <si>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</si>
  <si>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</si>
  <si>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</si>
  <si>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</si>
  <si>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</si>
  <si>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</si>
  <si>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</si>
  <si>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</si>
  <si>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</si>
  <si>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</si>
  <si>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</si>
  <si>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</si>
  <si>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</si>
  <si>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</si>
  <si>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</si>
  <si>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</si>
  <si>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</si>
  <si>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</si>
  <si>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KÜTÜPHANE VE DOKÜMANTASYON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</si>
  <si>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</si>
  <si>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</si>
  <si>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</si>
  <si>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</si>
  <si>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</si>
  <si>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</si>
  <si>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</si>
  <si>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765- Yükseköğretim Kurumları Bilgi ve Kültürel Kaynaklar ile Sportif Altyapının Geliştirilmesi Hizmetleri</t>
  </si>
  <si>
    <t>11693- Yayın Alımı</t>
  </si>
  <si>
    <t>62.239.765.11693-0410.0005-02-06.01</t>
  </si>
  <si>
    <t>62</t>
  </si>
  <si>
    <t>239</t>
  </si>
  <si>
    <t>765</t>
  </si>
  <si>
    <t>11693</t>
  </si>
  <si>
    <t>0410</t>
  </si>
  <si>
    <t>0005</t>
  </si>
  <si>
    <t>02</t>
  </si>
  <si>
    <t>06</t>
  </si>
  <si>
    <t>01</t>
  </si>
  <si>
    <t>1891- Yükseköğretim Kurumları Bilgi ve Kültürel Kaynaklarının Geliştirilmesi ve Erişimin Kolaylaştırılması</t>
  </si>
  <si>
    <t>62.239.765.1891-0410.0005-02-01.01</t>
  </si>
  <si>
    <t>1891</t>
  </si>
  <si>
    <t>62.239.765.1891-0410.0005-02-02.01</t>
  </si>
  <si>
    <t>62.239.765.1891-0410.0005-02-03.03.10</t>
  </si>
  <si>
    <t>03</t>
  </si>
  <si>
    <t>10</t>
  </si>
  <si>
    <t>62.239.765.1891-0410.0005-02-03.03.20</t>
  </si>
  <si>
    <t>20</t>
  </si>
  <si>
    <t>62.239.765.1891-0410.0005-02-03.05</t>
  </si>
  <si>
    <t>05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</si>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</sst>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0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50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4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7000000</v>
      </c>
      <c r="G14" s="10">
        <v>80000</v>
      </c>
      <c r="H14" s="10">
        <v>600000</v>
      </c>
      <c r="I14" s="10">
        <f>F14+G14-H14</f>
        <v>0</v>
      </c>
      <c r="J14" s="10">
        <v>6480000</v>
      </c>
      <c r="K14" s="10">
        <f>I14-J14</f>
        <v>0</v>
      </c>
      <c r="L14" s="10">
        <v>7080000</v>
      </c>
      <c r="M14" s="10">
        <v>-600000</v>
      </c>
      <c r="N14" s="10">
        <f>L14+M14</f>
        <v>0</v>
      </c>
      <c r="O14" s="10">
        <f>J14-N14</f>
        <v>0</v>
      </c>
      <c r="P14" s="10">
        <v>6474232.2</v>
      </c>
      <c r="Q14" s="10">
        <f>N14-P14</f>
        <v>0</v>
      </c>
      <c r="R14" s="10">
        <f>I14-P14</f>
        <v>0</v>
      </c>
      <c r="S14" s="10">
        <v>80000</v>
      </c>
      <c r="T14" s="10">
        <v>0</v>
      </c>
      <c r="U14" s="10">
        <v>600000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38</v>
      </c>
    </row>
    <row r="15" spans="1:80" ht="57.75" customHeight="1">
      <c r="A15" s="13" t="s">
        <v>0</v>
      </c>
      <c r="B15" s="13" t="s">
        <v>26</v>
      </c>
      <c r="C15" s="13" t="s">
        <v>27</v>
      </c>
      <c r="D15" s="13" t="s">
        <v>39</v>
      </c>
      <c r="E15" s="9" t="s">
        <v>40</v>
      </c>
      <c r="F15" s="10">
        <v>2002000</v>
      </c>
      <c r="G15" s="10">
        <v>810810</v>
      </c>
      <c r="H15" s="10">
        <v>0</v>
      </c>
      <c r="I15" s="10">
        <f>F15+G15-H15</f>
        <v>0</v>
      </c>
      <c r="J15" s="10">
        <v>2812810</v>
      </c>
      <c r="K15" s="10">
        <f>I15-J15</f>
        <v>0</v>
      </c>
      <c r="L15" s="10">
        <v>2812810</v>
      </c>
      <c r="M15" s="10">
        <v>0</v>
      </c>
      <c r="N15" s="10">
        <f>L15+M15</f>
        <v>0</v>
      </c>
      <c r="O15" s="10">
        <f>J15-N15</f>
        <v>0</v>
      </c>
      <c r="P15" s="10">
        <v>2471446.77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40</v>
      </c>
      <c r="BT15" s="8" t="s">
        <v>30</v>
      </c>
      <c r="BU15" s="8" t="s">
        <v>31</v>
      </c>
      <c r="BV15" s="8" t="s">
        <v>32</v>
      </c>
      <c r="BW15" s="8" t="s">
        <v>41</v>
      </c>
      <c r="BX15" s="8" t="s">
        <v>34</v>
      </c>
      <c r="BY15" s="8" t="s">
        <v>35</v>
      </c>
      <c r="BZ15" s="8" t="s">
        <v>36</v>
      </c>
      <c r="CA15" s="8" t="s">
        <v>38</v>
      </c>
      <c r="CB15" s="8" t="s">
        <v>38</v>
      </c>
    </row>
    <row r="16" spans="1:80" ht="57.75" customHeight="1">
      <c r="A16" s="13" t="s">
        <v>0</v>
      </c>
      <c r="B16" s="13" t="s">
        <v>26</v>
      </c>
      <c r="C16" s="13" t="s">
        <v>27</v>
      </c>
      <c r="D16" s="13" t="s">
        <v>39</v>
      </c>
      <c r="E16" s="9" t="s">
        <v>42</v>
      </c>
      <c r="F16" s="10">
        <v>380000</v>
      </c>
      <c r="G16" s="10">
        <v>153900</v>
      </c>
      <c r="H16" s="10">
        <v>0</v>
      </c>
      <c r="I16" s="10">
        <f>F16+G16-H16</f>
        <v>0</v>
      </c>
      <c r="J16" s="10">
        <v>533900</v>
      </c>
      <c r="K16" s="10">
        <f>I16-J16</f>
        <v>0</v>
      </c>
      <c r="L16" s="10">
        <v>533900</v>
      </c>
      <c r="M16" s="10">
        <v>0</v>
      </c>
      <c r="N16" s="10">
        <f>L16+M16</f>
        <v>0</v>
      </c>
      <c r="O16" s="10">
        <f>J16-N16</f>
        <v>0</v>
      </c>
      <c r="P16" s="10">
        <v>474433.61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42</v>
      </c>
      <c r="BT16" s="8" t="s">
        <v>30</v>
      </c>
      <c r="BU16" s="8" t="s">
        <v>31</v>
      </c>
      <c r="BV16" s="8" t="s">
        <v>32</v>
      </c>
      <c r="BW16" s="8" t="s">
        <v>41</v>
      </c>
      <c r="BX16" s="8" t="s">
        <v>34</v>
      </c>
      <c r="BY16" s="8" t="s">
        <v>35</v>
      </c>
      <c r="BZ16" s="8" t="s">
        <v>36</v>
      </c>
      <c r="CA16" s="8" t="s">
        <v>36</v>
      </c>
      <c r="CB16" s="8" t="s">
        <v>38</v>
      </c>
    </row>
    <row r="17" spans="1:81" ht="57.75" customHeight="1">
      <c r="A17" s="13" t="s">
        <v>0</v>
      </c>
      <c r="B17" s="13" t="s">
        <v>26</v>
      </c>
      <c r="C17" s="13" t="s">
        <v>27</v>
      </c>
      <c r="D17" s="13" t="s">
        <v>39</v>
      </c>
      <c r="E17" s="9" t="s">
        <v>43</v>
      </c>
      <c r="F17" s="10">
        <v>1000</v>
      </c>
      <c r="G17" s="10">
        <v>1000</v>
      </c>
      <c r="H17" s="10">
        <v>0</v>
      </c>
      <c r="I17" s="10">
        <f>F17+G17-H17</f>
        <v>0</v>
      </c>
      <c r="J17" s="10">
        <v>2000</v>
      </c>
      <c r="K17" s="10">
        <f>I17-J17</f>
        <v>0</v>
      </c>
      <c r="L17" s="10">
        <v>2000</v>
      </c>
      <c r="M17" s="10">
        <v>0</v>
      </c>
      <c r="N17" s="10">
        <f>L17+M17</f>
        <v>0</v>
      </c>
      <c r="O17" s="10">
        <f>J17-N17</f>
        <v>0</v>
      </c>
      <c r="P17" s="10">
        <v>2000</v>
      </c>
      <c r="Q17" s="10">
        <f>N17-P17</f>
        <v>0</v>
      </c>
      <c r="R17" s="10">
        <f>I17-P17</f>
        <v>0</v>
      </c>
      <c r="S17" s="10">
        <v>1000</v>
      </c>
      <c r="T17" s="10">
        <v>0</v>
      </c>
      <c r="U17" s="10">
        <v>0</v>
      </c>
      <c r="BS17" s="8" t="s">
        <v>43</v>
      </c>
      <c r="BT17" s="8" t="s">
        <v>30</v>
      </c>
      <c r="BU17" s="8" t="s">
        <v>31</v>
      </c>
      <c r="BV17" s="8" t="s">
        <v>32</v>
      </c>
      <c r="BW17" s="8" t="s">
        <v>41</v>
      </c>
      <c r="BX17" s="8" t="s">
        <v>34</v>
      </c>
      <c r="BY17" s="8" t="s">
        <v>35</v>
      </c>
      <c r="BZ17" s="8" t="s">
        <v>36</v>
      </c>
      <c r="CA17" s="8" t="s">
        <v>44</v>
      </c>
      <c r="CB17" s="8" t="s">
        <v>44</v>
      </c>
      <c r="CC17" s="8" t="s">
        <v>45</v>
      </c>
    </row>
    <row r="18" spans="1:81" ht="57.75" customHeight="1">
      <c r="A18" s="13" t="s">
        <v>0</v>
      </c>
      <c r="B18" s="13" t="s">
        <v>26</v>
      </c>
      <c r="C18" s="13" t="s">
        <v>27</v>
      </c>
      <c r="D18" s="13" t="s">
        <v>39</v>
      </c>
      <c r="E18" s="9" t="s">
        <v>46</v>
      </c>
      <c r="F18" s="10">
        <v>1000</v>
      </c>
      <c r="G18" s="10">
        <v>3000</v>
      </c>
      <c r="H18" s="10">
        <v>0</v>
      </c>
      <c r="I18" s="10">
        <f>F18+G18-H18</f>
        <v>0</v>
      </c>
      <c r="J18" s="10">
        <v>4000</v>
      </c>
      <c r="K18" s="10">
        <f>I18-J18</f>
        <v>0</v>
      </c>
      <c r="L18" s="10">
        <v>4000</v>
      </c>
      <c r="M18" s="10">
        <v>0</v>
      </c>
      <c r="N18" s="10">
        <f>L18+M18</f>
        <v>0</v>
      </c>
      <c r="O18" s="10">
        <f>J18-N18</f>
        <v>0</v>
      </c>
      <c r="P18" s="10">
        <v>3192.16</v>
      </c>
      <c r="Q18" s="10">
        <f>N18-P18</f>
        <v>0</v>
      </c>
      <c r="R18" s="10">
        <f>I18-P18</f>
        <v>0</v>
      </c>
      <c r="S18" s="10">
        <v>3000</v>
      </c>
      <c r="T18" s="10">
        <v>0</v>
      </c>
      <c r="U18" s="10">
        <v>0</v>
      </c>
      <c r="BS18" s="8" t="s">
        <v>46</v>
      </c>
      <c r="BT18" s="8" t="s">
        <v>30</v>
      </c>
      <c r="BU18" s="8" t="s">
        <v>31</v>
      </c>
      <c r="BV18" s="8" t="s">
        <v>32</v>
      </c>
      <c r="BW18" s="8" t="s">
        <v>41</v>
      </c>
      <c r="BX18" s="8" t="s">
        <v>34</v>
      </c>
      <c r="BY18" s="8" t="s">
        <v>35</v>
      </c>
      <c r="BZ18" s="8" t="s">
        <v>36</v>
      </c>
      <c r="CA18" s="8" t="s">
        <v>44</v>
      </c>
      <c r="CB18" s="8" t="s">
        <v>44</v>
      </c>
      <c r="CC18" s="8" t="s">
        <v>47</v>
      </c>
    </row>
    <row r="19" spans="1:80" ht="57.75" customHeight="1">
      <c r="A19" s="13" t="s">
        <v>0</v>
      </c>
      <c r="B19" s="13" t="s">
        <v>26</v>
      </c>
      <c r="C19" s="13" t="s">
        <v>27</v>
      </c>
      <c r="D19" s="13" t="s">
        <v>39</v>
      </c>
      <c r="E19" s="9" t="s">
        <v>48</v>
      </c>
      <c r="F19" s="10">
        <v>19000</v>
      </c>
      <c r="G19" s="10">
        <v>35000</v>
      </c>
      <c r="H19" s="10">
        <v>0</v>
      </c>
      <c r="I19" s="10">
        <f>F19+G19-H19</f>
        <v>0</v>
      </c>
      <c r="J19" s="10">
        <v>54000</v>
      </c>
      <c r="K19" s="10">
        <f>I19-J19</f>
        <v>0</v>
      </c>
      <c r="L19" s="10">
        <v>54000</v>
      </c>
      <c r="M19" s="10">
        <v>0</v>
      </c>
      <c r="N19" s="10">
        <f>L19+M19</f>
        <v>0</v>
      </c>
      <c r="O19" s="10">
        <f>J19-N19</f>
        <v>0</v>
      </c>
      <c r="P19" s="10">
        <v>30680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48</v>
      </c>
      <c r="BT19" s="8" t="s">
        <v>30</v>
      </c>
      <c r="BU19" s="8" t="s">
        <v>31</v>
      </c>
      <c r="BV19" s="8" t="s">
        <v>32</v>
      </c>
      <c r="BW19" s="8" t="s">
        <v>41</v>
      </c>
      <c r="BX19" s="8" t="s">
        <v>34</v>
      </c>
      <c r="BY19" s="8" t="s">
        <v>35</v>
      </c>
      <c r="BZ19" s="8" t="s">
        <v>36</v>
      </c>
      <c r="CA19" s="8" t="s">
        <v>44</v>
      </c>
      <c r="CB19" s="8" t="s">
        <v>49</v>
      </c>
    </row>
    <row r="20" spans="1:21" ht="24.75" customHeight="1">
      <c r="A20" s="22" t="s">
        <v>21</v>
      </c>
      <c r="B20" s="23"/>
      <c r="C20" s="23"/>
      <c r="D20" s="23"/>
      <c r="E20" s="24"/>
      <c r="F20" s="14">
        <v>9403000</v>
      </c>
      <c r="G20" s="14">
        <v>1083710</v>
      </c>
      <c r="H20" s="14">
        <v>600000</v>
      </c>
      <c r="I20" s="14">
        <f>F20+G20-H20</f>
        <v>0</v>
      </c>
      <c r="J20" s="14">
        <v>9886710</v>
      </c>
      <c r="K20" s="14">
        <f>I20-J20</f>
        <v>0</v>
      </c>
      <c r="L20" s="14">
        <v>10486710</v>
      </c>
      <c r="M20" s="14">
        <v>-600000</v>
      </c>
      <c r="N20" s="14">
        <f>L20+M20</f>
        <v>0</v>
      </c>
      <c r="O20" s="14">
        <f>J20-N20</f>
        <v>0</v>
      </c>
      <c r="P20" s="14">
        <v>9455984.74</v>
      </c>
      <c r="Q20" s="14">
        <f>N20-P20</f>
        <v>0</v>
      </c>
      <c r="R20" s="15">
        <f>I20-P20</f>
        <v>0</v>
      </c>
      <c r="S20" s="15">
        <v>84000</v>
      </c>
      <c r="T20" s="15">
        <v>0</v>
      </c>
      <c r="U20" s="15">
        <v>600000</v>
      </c>
    </row>
  </sheetData>
  <sheetProtection/>
  <mergeCells count="4">
    <mergeCell ref="A7:E7"/>
    <mergeCell ref="A10:U10"/>
    <mergeCell ref="A11:U11"/>
    <mergeCell ref="A20:E2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